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55" windowHeight="1270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/>
  <calcPr fullCalcOnLoad="1" refMode="R1C1"/>
</workbook>
</file>

<file path=xl/sharedStrings.xml><?xml version="1.0" encoding="utf-8"?>
<sst xmlns="http://schemas.openxmlformats.org/spreadsheetml/2006/main" count="418" uniqueCount="35">
  <si>
    <t>Tipo de Processo</t>
  </si>
  <si>
    <t>Quantidade de Processos</t>
  </si>
  <si>
    <t>Valor (R$)</t>
  </si>
  <si>
    <t>Imposto</t>
  </si>
  <si>
    <t>Multa</t>
  </si>
  <si>
    <t>Juros</t>
  </si>
  <si>
    <t>TOTAL</t>
  </si>
  <si>
    <t>Físico</t>
  </si>
  <si>
    <t>Eletrônico</t>
  </si>
  <si>
    <t>Total</t>
  </si>
  <si>
    <t>GOVERNO DO ESTADO DE SÃO PAULO</t>
  </si>
  <si>
    <t>SECRETARIA DA FAZENDA</t>
  </si>
  <si>
    <t>COORDENADORIA DA ADMINISTRAÇÃO TRIBUTÁRIA</t>
  </si>
  <si>
    <t>1º TRIM</t>
  </si>
  <si>
    <t>2º TRIM</t>
  </si>
  <si>
    <t>3º TRIM</t>
  </si>
  <si>
    <t>4º TRIM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</si>
  <si>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Tribunal de Impostos e Taxas da Secretaria da Fazenda do Estado de São Paulo.</t>
    </r>
  </si>
  <si>
    <t>Estoque de Processos no Contencioso</t>
  </si>
  <si>
    <t>Histórico de 2014</t>
  </si>
  <si>
    <r>
      <rPr>
        <b/>
        <u val="single"/>
        <sz val="8"/>
        <rFont val="Verdana"/>
        <family val="2"/>
      </rPr>
      <t>Observação:</t>
    </r>
    <r>
      <rPr>
        <sz val="8"/>
        <rFont val="Verdana"/>
        <family val="2"/>
      </rPr>
      <t xml:space="preserve"> Valores originais do Auto de Infração e Imposição de Multa - AIIM.
</t>
    </r>
  </si>
  <si>
    <t>Histórico de 2013</t>
  </si>
  <si>
    <t>Histórico de 2012</t>
  </si>
  <si>
    <t>Histórico de 2011</t>
  </si>
  <si>
    <t>Histórico de 2010</t>
  </si>
  <si>
    <t>TRIBUNAL DE IMPOSTOS E TAXAS</t>
  </si>
  <si>
    <t>Histórico até 12/2015, atualizado em 28/01/2016 (atualização trimestral)</t>
  </si>
  <si>
    <t>Histórico até 12/2016 (atualização trimestral)</t>
  </si>
  <si>
    <t>Histórico até 12/2017 (atualização trimestral)</t>
  </si>
  <si>
    <t>Histórico até 12/2018 (atualização trimestral)</t>
  </si>
  <si>
    <t>Histórico até 12/2019 (atualização trimestral)</t>
  </si>
  <si>
    <t>Histórico até 12/2020 (atualização trimestral)</t>
  </si>
  <si>
    <t>Histórico até 12/2021 (atualização trimestral)</t>
  </si>
  <si>
    <t>Histórico até 12/2022 (atualização trimestral)</t>
  </si>
  <si>
    <t>Histórico até 12/2023 (atualização trimestral)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</si>
</sst>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49" applyFont="1">
      <alignment/>
      <protection/>
    </xf>
    <xf numFmtId="0" fontId="54" fillId="0" borderId="0" xfId="0" applyFont="1" applyAlignment="1">
      <alignment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5" fillId="2" borderId="10" xfId="0" applyNumberFormat="1" applyFont="1" applyFill="1" applyBorder="1" applyAlignment="1">
      <alignment horizontal="center" vertical="center" wrapText="1"/>
    </xf>
    <xf numFmtId="0" fontId="5" fillId="33" borderId="0" xfId="49" applyFont="1" applyFill="1" applyProtection="1">
      <alignment/>
      <protection/>
    </xf>
    <xf numFmtId="0" fontId="55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" fillId="0" borderId="0" xfId="49" applyFont="1" applyFill="1">
      <alignment/>
      <protection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49" applyFont="1" applyFill="1" applyProtection="1">
      <alignment/>
      <protection/>
    </xf>
    <xf numFmtId="3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0" fontId="5" fillId="33" borderId="0" xfId="49" applyFont="1" applyFill="1" applyAlignment="1" applyProtection="1">
      <alignment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33" borderId="0" xfId="49" applyFont="1" applyFill="1" applyAlignment="1" applyProtection="1">
      <alignment vertical="top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Tabela1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K34" sqref="K3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34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2023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40" t="s">
        <v>3</v>
      </c>
      <c r="I11" s="40" t="s">
        <v>4</v>
      </c>
      <c r="J11" s="40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449</v>
      </c>
      <c r="G13" s="1"/>
      <c r="H13" s="10">
        <v>2628038960.89</v>
      </c>
      <c r="I13" s="10">
        <v>4599756839.92</v>
      </c>
      <c r="J13" s="10">
        <v>1483439184.59</v>
      </c>
      <c r="K13" s="31">
        <v>8711234985.4</v>
      </c>
    </row>
    <row r="14" spans="2:11" ht="14.25">
      <c r="B14" s="43"/>
      <c r="C14" s="13"/>
      <c r="D14" s="10" t="s">
        <v>8</v>
      </c>
      <c r="E14" s="13"/>
      <c r="F14" s="10">
        <v>5851</v>
      </c>
      <c r="G14" s="1"/>
      <c r="H14" s="10">
        <v>35418583893.28</v>
      </c>
      <c r="I14" s="10">
        <v>68487782917.81</v>
      </c>
      <c r="J14" s="10">
        <v>15601617770.74</v>
      </c>
      <c r="K14" s="31">
        <v>119507984581.83</v>
      </c>
    </row>
    <row r="15" spans="2:11" ht="14.25">
      <c r="B15" s="44"/>
      <c r="C15" s="13"/>
      <c r="D15" s="23" t="s">
        <v>9</v>
      </c>
      <c r="E15" s="13"/>
      <c r="F15" s="23">
        <v>6300</v>
      </c>
      <c r="G15" s="25"/>
      <c r="H15" s="23">
        <v>38046622854.17</v>
      </c>
      <c r="I15" s="23">
        <v>73087539757.73</v>
      </c>
      <c r="J15" s="23">
        <v>17085056955.33</v>
      </c>
      <c r="K15" s="11">
        <v>128219219567.23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442</v>
      </c>
      <c r="G17" s="1"/>
      <c r="H17" s="10">
        <v>2608888776.319</v>
      </c>
      <c r="I17" s="10">
        <v>4568624169.26</v>
      </c>
      <c r="J17" s="10">
        <v>1470958756.889</v>
      </c>
      <c r="K17" s="31">
        <v>8648471702.468</v>
      </c>
    </row>
    <row r="18" spans="2:11" ht="14.25">
      <c r="B18" s="43"/>
      <c r="C18" s="13"/>
      <c r="D18" s="10" t="s">
        <v>8</v>
      </c>
      <c r="E18" s="13"/>
      <c r="F18" s="10">
        <v>5441</v>
      </c>
      <c r="G18" s="1"/>
      <c r="H18" s="10">
        <v>34795555862.56</v>
      </c>
      <c r="I18" s="10">
        <v>66799010570.59</v>
      </c>
      <c r="J18" s="10">
        <v>15251441494.68</v>
      </c>
      <c r="K18" s="31">
        <v>116846007927.82999</v>
      </c>
    </row>
    <row r="19" spans="2:11" ht="14.25">
      <c r="B19" s="44"/>
      <c r="C19" s="13"/>
      <c r="D19" s="23" t="s">
        <v>9</v>
      </c>
      <c r="E19" s="13"/>
      <c r="F19" s="23">
        <v>5883</v>
      </c>
      <c r="G19" s="25"/>
      <c r="H19" s="23">
        <v>37404444638.879</v>
      </c>
      <c r="I19" s="23">
        <v>71367634739.84999</v>
      </c>
      <c r="J19" s="23">
        <v>16722400251.569</v>
      </c>
      <c r="K19" s="11">
        <v>125494479630.29799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440</v>
      </c>
      <c r="G21" s="1"/>
      <c r="H21" s="10">
        <v>2587532062.04</v>
      </c>
      <c r="I21" s="10">
        <v>4547763489.26</v>
      </c>
      <c r="J21" s="10">
        <v>1453230403.08</v>
      </c>
      <c r="K21" s="31">
        <v>8588525954.38</v>
      </c>
    </row>
    <row r="22" spans="2:11" ht="14.25">
      <c r="B22" s="43"/>
      <c r="C22" s="13"/>
      <c r="D22" s="10" t="s">
        <v>8</v>
      </c>
      <c r="E22" s="13"/>
      <c r="F22" s="10">
        <v>5257</v>
      </c>
      <c r="G22" s="1"/>
      <c r="H22" s="10">
        <v>35199272123.7</v>
      </c>
      <c r="I22" s="10">
        <v>66259145299.84</v>
      </c>
      <c r="J22" s="10">
        <v>15103797040.08</v>
      </c>
      <c r="K22" s="31">
        <v>116562214463.62</v>
      </c>
    </row>
    <row r="23" spans="2:11" ht="14.25">
      <c r="B23" s="44"/>
      <c r="C23" s="13"/>
      <c r="D23" s="23" t="s">
        <v>9</v>
      </c>
      <c r="E23" s="13"/>
      <c r="F23" s="23">
        <v>5697</v>
      </c>
      <c r="G23" s="25"/>
      <c r="H23" s="23">
        <v>37786804185.74</v>
      </c>
      <c r="I23" s="23">
        <v>70806908789.09999</v>
      </c>
      <c r="J23" s="23">
        <v>16557027443.16</v>
      </c>
      <c r="K23" s="11">
        <v>125150740418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430</v>
      </c>
      <c r="G25" s="1"/>
      <c r="H25" s="10">
        <v>2536159585.75</v>
      </c>
      <c r="I25" s="10">
        <v>4389109989.29</v>
      </c>
      <c r="J25" s="10">
        <v>1431460997.29</v>
      </c>
      <c r="K25" s="31">
        <v>8356730572.33</v>
      </c>
    </row>
    <row r="26" spans="2:11" ht="14.25">
      <c r="B26" s="43"/>
      <c r="C26" s="13"/>
      <c r="D26" s="10" t="s">
        <v>8</v>
      </c>
      <c r="E26" s="13"/>
      <c r="F26" s="10">
        <v>5181</v>
      </c>
      <c r="G26" s="1"/>
      <c r="H26" s="10">
        <v>37777232373.97</v>
      </c>
      <c r="I26" s="10">
        <v>67796034158.48</v>
      </c>
      <c r="J26" s="10">
        <v>15354086167.24</v>
      </c>
      <c r="K26" s="31">
        <v>120927352699.69002</v>
      </c>
    </row>
    <row r="27" spans="2:11" ht="14.25">
      <c r="B27" s="44"/>
      <c r="C27" s="13"/>
      <c r="D27" s="23" t="s">
        <v>9</v>
      </c>
      <c r="E27" s="13"/>
      <c r="F27" s="23">
        <v>5611</v>
      </c>
      <c r="G27" s="25"/>
      <c r="H27" s="23">
        <v>40313391959.72</v>
      </c>
      <c r="I27" s="23">
        <v>72185144147.77</v>
      </c>
      <c r="J27" s="23">
        <v>16785547164.529999</v>
      </c>
      <c r="K27" s="11">
        <v>129284083272.02002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8" t="s">
        <v>20</v>
      </c>
    </row>
    <row r="33" ht="14.25">
      <c r="B33" s="2"/>
    </row>
  </sheetData>
  <sheetProtection/>
  <mergeCells count="13"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29" width="9.140625" style="2" customWidth="1"/>
    <col min="230" max="230" width="2.57421875" style="2" customWidth="1"/>
    <col min="231" max="231" width="12.7109375" style="2" customWidth="1"/>
    <col min="232" max="232" width="2.57421875" style="2" customWidth="1"/>
    <col min="233" max="236" width="12.7109375" style="2" customWidth="1"/>
    <col min="237" max="237" width="2.57421875" style="2" customWidth="1"/>
    <col min="238" max="238" width="12.7109375" style="2" customWidth="1"/>
    <col min="239" max="239" width="2.57421875" style="2" customWidth="1"/>
    <col min="240" max="240" width="12.7109375" style="2" customWidth="1"/>
    <col min="241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19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2014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1950</v>
      </c>
      <c r="G13" s="1"/>
      <c r="H13" s="10">
        <v>7540712307.19</v>
      </c>
      <c r="I13" s="10">
        <v>15317816518.31</v>
      </c>
      <c r="J13" s="10">
        <v>4476503685.3</v>
      </c>
      <c r="K13" s="31">
        <v>27335032510.79</v>
      </c>
    </row>
    <row r="14" spans="2:11" ht="14.25">
      <c r="B14" s="43"/>
      <c r="C14" s="13"/>
      <c r="D14" s="10" t="s">
        <v>8</v>
      </c>
      <c r="E14" s="13"/>
      <c r="F14" s="10">
        <v>7848</v>
      </c>
      <c r="G14" s="1"/>
      <c r="H14" s="10">
        <v>12619814952.88</v>
      </c>
      <c r="I14" s="10">
        <v>30225410972.96</v>
      </c>
      <c r="J14" s="10">
        <v>9937830337.73</v>
      </c>
      <c r="K14" s="31">
        <v>52783064111.57</v>
      </c>
    </row>
    <row r="15" spans="2:11" ht="14.25">
      <c r="B15" s="44"/>
      <c r="C15" s="13"/>
      <c r="D15" s="23" t="s">
        <v>9</v>
      </c>
      <c r="E15" s="13"/>
      <c r="F15" s="23">
        <v>9798</v>
      </c>
      <c r="G15" s="25"/>
      <c r="H15" s="23">
        <v>20160527260.07</v>
      </c>
      <c r="I15" s="23">
        <v>45543227491.27</v>
      </c>
      <c r="J15" s="23">
        <v>14414334023.03</v>
      </c>
      <c r="K15" s="11">
        <v>80118096622.37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1691</v>
      </c>
      <c r="G17" s="1"/>
      <c r="H17" s="10">
        <v>6881270119.25</v>
      </c>
      <c r="I17" s="10">
        <v>14274759701.02</v>
      </c>
      <c r="J17" s="10">
        <v>4074399498.64</v>
      </c>
      <c r="K17" s="31">
        <v>25230429318.91</v>
      </c>
    </row>
    <row r="18" spans="2:11" ht="14.25">
      <c r="B18" s="43"/>
      <c r="C18" s="13"/>
      <c r="D18" s="10" t="s">
        <v>8</v>
      </c>
      <c r="E18" s="13"/>
      <c r="F18" s="10">
        <v>8094</v>
      </c>
      <c r="G18" s="1"/>
      <c r="H18" s="10">
        <v>13575411120.93</v>
      </c>
      <c r="I18" s="10">
        <v>32183265222.62</v>
      </c>
      <c r="J18" s="10">
        <v>10474189159.51</v>
      </c>
      <c r="K18" s="31">
        <v>56232865503.06</v>
      </c>
    </row>
    <row r="19" spans="2:11" ht="14.25">
      <c r="B19" s="44"/>
      <c r="C19" s="13"/>
      <c r="D19" s="23" t="s">
        <v>9</v>
      </c>
      <c r="E19" s="13"/>
      <c r="F19" s="23">
        <v>9785</v>
      </c>
      <c r="G19" s="25"/>
      <c r="H19" s="23">
        <v>20456681240.18</v>
      </c>
      <c r="I19" s="23">
        <v>46458024923.64</v>
      </c>
      <c r="J19" s="23">
        <v>14548588658.15</v>
      </c>
      <c r="K19" s="11">
        <v>81463294821.97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1450</v>
      </c>
      <c r="G21" s="1"/>
      <c r="H21" s="10">
        <v>6324940610.33</v>
      </c>
      <c r="I21" s="10">
        <v>12817945889.87</v>
      </c>
      <c r="J21" s="10">
        <v>3775599209.58</v>
      </c>
      <c r="K21" s="31">
        <v>22918485709.83</v>
      </c>
    </row>
    <row r="22" spans="2:11" ht="14.25">
      <c r="B22" s="43"/>
      <c r="C22" s="13"/>
      <c r="D22" s="10" t="s">
        <v>8</v>
      </c>
      <c r="E22" s="13"/>
      <c r="F22" s="10">
        <v>8242</v>
      </c>
      <c r="G22" s="1"/>
      <c r="H22" s="10">
        <v>15153975739.85</v>
      </c>
      <c r="I22" s="10">
        <v>35087007508.45</v>
      </c>
      <c r="J22" s="10">
        <v>11426490212.9</v>
      </c>
      <c r="K22" s="31">
        <v>61667473461.2</v>
      </c>
    </row>
    <row r="23" spans="2:11" ht="14.25">
      <c r="B23" s="44"/>
      <c r="C23" s="13"/>
      <c r="D23" s="23" t="s">
        <v>9</v>
      </c>
      <c r="E23" s="13"/>
      <c r="F23" s="23">
        <v>9692</v>
      </c>
      <c r="G23" s="25"/>
      <c r="H23" s="23">
        <v>21478916350.18</v>
      </c>
      <c r="I23" s="23">
        <v>47904953398.32</v>
      </c>
      <c r="J23" s="23">
        <v>15202089422.48</v>
      </c>
      <c r="K23" s="11">
        <v>84585959171.03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1135</v>
      </c>
      <c r="G25" s="1"/>
      <c r="H25" s="10">
        <v>5640003605.65</v>
      </c>
      <c r="I25" s="10">
        <v>11508029450.64</v>
      </c>
      <c r="J25" s="10">
        <v>3324470470.99</v>
      </c>
      <c r="K25" s="31">
        <v>20472503527.28</v>
      </c>
    </row>
    <row r="26" spans="2:11" ht="14.25">
      <c r="B26" s="43"/>
      <c r="C26" s="13"/>
      <c r="D26" s="10" t="s">
        <v>8</v>
      </c>
      <c r="E26" s="13"/>
      <c r="F26" s="10">
        <v>8492</v>
      </c>
      <c r="G26" s="1"/>
      <c r="H26" s="10">
        <v>16396987062</v>
      </c>
      <c r="I26" s="10">
        <v>38766898811.43</v>
      </c>
      <c r="J26" s="10">
        <v>12086180171.66</v>
      </c>
      <c r="K26" s="31">
        <v>67250066045.09</v>
      </c>
    </row>
    <row r="27" spans="2:11" ht="14.25">
      <c r="B27" s="44"/>
      <c r="C27" s="13"/>
      <c r="D27" s="23" t="s">
        <v>9</v>
      </c>
      <c r="E27" s="13"/>
      <c r="F27" s="23">
        <v>9627</v>
      </c>
      <c r="G27" s="25"/>
      <c r="H27" s="23">
        <v>22036990667.65</v>
      </c>
      <c r="I27" s="23">
        <v>50274928262.07</v>
      </c>
      <c r="J27" s="23">
        <v>15410650642.65</v>
      </c>
      <c r="K27" s="11">
        <v>87722569572.37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2" t="s">
        <v>20</v>
      </c>
    </row>
    <row r="32" ht="14.25">
      <c r="B32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6" width="9.140625" style="2" customWidth="1"/>
    <col min="217" max="217" width="2.57421875" style="2" customWidth="1"/>
    <col min="218" max="218" width="12.7109375" style="2" customWidth="1"/>
    <col min="219" max="219" width="2.57421875" style="2" customWidth="1"/>
    <col min="220" max="223" width="12.7109375" style="2" customWidth="1"/>
    <col min="224" max="224" width="2.57421875" style="2" customWidth="1"/>
    <col min="225" max="225" width="12.7109375" style="2" customWidth="1"/>
    <col min="226" max="226" width="2.57421875" style="2" customWidth="1"/>
    <col min="227" max="227" width="12.7109375" style="2" customWidth="1"/>
    <col min="228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21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2013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3671</v>
      </c>
      <c r="G13" s="1"/>
      <c r="H13" s="10">
        <v>9259217240.23</v>
      </c>
      <c r="I13" s="10">
        <v>18677581823.36</v>
      </c>
      <c r="J13" s="10">
        <v>5319870354.94</v>
      </c>
      <c r="K13" s="31">
        <v>33256669418.23</v>
      </c>
    </row>
    <row r="14" spans="2:11" ht="14.25">
      <c r="B14" s="43"/>
      <c r="C14" s="13"/>
      <c r="D14" s="10" t="s">
        <v>8</v>
      </c>
      <c r="E14" s="13"/>
      <c r="F14" s="10">
        <v>5346</v>
      </c>
      <c r="G14" s="1"/>
      <c r="H14" s="10">
        <v>6902280446.57</v>
      </c>
      <c r="I14" s="10">
        <v>5924745954.03</v>
      </c>
      <c r="J14" s="10">
        <v>16634716457.04</v>
      </c>
      <c r="K14" s="31">
        <v>29461748203.64</v>
      </c>
    </row>
    <row r="15" spans="2:11" ht="14.25">
      <c r="B15" s="44"/>
      <c r="C15" s="13"/>
      <c r="D15" s="23" t="s">
        <v>9</v>
      </c>
      <c r="E15" s="13"/>
      <c r="F15" s="23">
        <v>9017</v>
      </c>
      <c r="G15" s="25"/>
      <c r="H15" s="23">
        <v>16161497686.8</v>
      </c>
      <c r="I15" s="23">
        <v>24602327777.39</v>
      </c>
      <c r="J15" s="23">
        <v>21954586811.98</v>
      </c>
      <c r="K15" s="11">
        <v>62718417621.87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2975</v>
      </c>
      <c r="G17" s="1"/>
      <c r="H17" s="10">
        <v>8577867834.81</v>
      </c>
      <c r="I17" s="10">
        <v>18197955144.08</v>
      </c>
      <c r="J17" s="10">
        <v>5050732355.1</v>
      </c>
      <c r="K17" s="31">
        <v>31826555334.07</v>
      </c>
    </row>
    <row r="18" spans="2:11" ht="14.25">
      <c r="B18" s="43"/>
      <c r="C18" s="13"/>
      <c r="D18" s="10" t="s">
        <v>8</v>
      </c>
      <c r="E18" s="13"/>
      <c r="F18" s="10">
        <v>5813</v>
      </c>
      <c r="G18" s="1"/>
      <c r="H18" s="10">
        <v>7803643355.11</v>
      </c>
      <c r="I18" s="10">
        <v>6635095267.51</v>
      </c>
      <c r="J18" s="10">
        <v>18903387337.94</v>
      </c>
      <c r="K18" s="31">
        <v>33342131773.56</v>
      </c>
    </row>
    <row r="19" spans="2:11" ht="14.25">
      <c r="B19" s="44"/>
      <c r="C19" s="13"/>
      <c r="D19" s="23" t="s">
        <v>9</v>
      </c>
      <c r="E19" s="13"/>
      <c r="F19" s="23">
        <v>8788</v>
      </c>
      <c r="G19" s="25"/>
      <c r="H19" s="23">
        <v>16381511189.92</v>
      </c>
      <c r="I19" s="23">
        <v>24833050411.59</v>
      </c>
      <c r="J19" s="23">
        <v>23954119693.04</v>
      </c>
      <c r="K19" s="11">
        <v>65168687107.63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2451</v>
      </c>
      <c r="G21" s="1"/>
      <c r="H21" s="10">
        <v>7879780896.42</v>
      </c>
      <c r="I21" s="10">
        <v>14645911237.3</v>
      </c>
      <c r="J21" s="10">
        <v>4597624001.43</v>
      </c>
      <c r="K21" s="31">
        <v>27123316135.76</v>
      </c>
    </row>
    <row r="22" spans="2:11" ht="14.25">
      <c r="B22" s="43"/>
      <c r="C22" s="13"/>
      <c r="D22" s="10" t="s">
        <v>8</v>
      </c>
      <c r="E22" s="13"/>
      <c r="F22" s="10">
        <v>6246</v>
      </c>
      <c r="G22" s="1"/>
      <c r="H22" s="10">
        <v>9065803398.79</v>
      </c>
      <c r="I22" s="10">
        <v>7559680643.5</v>
      </c>
      <c r="J22" s="10">
        <v>22057064972.74</v>
      </c>
      <c r="K22" s="31">
        <v>38682555261.03</v>
      </c>
    </row>
    <row r="23" spans="2:11" ht="14.25">
      <c r="B23" s="44"/>
      <c r="C23" s="13"/>
      <c r="D23" s="23" t="s">
        <v>9</v>
      </c>
      <c r="E23" s="13"/>
      <c r="F23" s="23">
        <v>8697</v>
      </c>
      <c r="G23" s="25"/>
      <c r="H23" s="23">
        <v>16945584295.21</v>
      </c>
      <c r="I23" s="23">
        <v>22205591880.8</v>
      </c>
      <c r="J23" s="23">
        <v>26654688974.17</v>
      </c>
      <c r="K23" s="11">
        <v>65805871396.79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1996</v>
      </c>
      <c r="G25" s="1"/>
      <c r="H25" s="10">
        <v>6439946834.75</v>
      </c>
      <c r="I25" s="10">
        <v>12212051385.55</v>
      </c>
      <c r="J25" s="10">
        <v>3650412788.6</v>
      </c>
      <c r="K25" s="31">
        <v>22302411008.9</v>
      </c>
    </row>
    <row r="26" spans="2:11" ht="14.25">
      <c r="B26" s="43"/>
      <c r="C26" s="13"/>
      <c r="D26" s="10" t="s">
        <v>8</v>
      </c>
      <c r="E26" s="13"/>
      <c r="F26" s="10">
        <v>6459</v>
      </c>
      <c r="G26" s="1"/>
      <c r="H26" s="10">
        <v>9560515132.9</v>
      </c>
      <c r="I26" s="10">
        <v>23042953931.67</v>
      </c>
      <c r="J26" s="10">
        <v>7880485677.88</v>
      </c>
      <c r="K26" s="31">
        <v>40483961201.45</v>
      </c>
    </row>
    <row r="27" spans="2:11" ht="14.25">
      <c r="B27" s="44"/>
      <c r="C27" s="13"/>
      <c r="D27" s="23" t="s">
        <v>9</v>
      </c>
      <c r="E27" s="13"/>
      <c r="F27" s="23">
        <v>8455</v>
      </c>
      <c r="G27" s="25"/>
      <c r="H27" s="23">
        <v>16000461967.65</v>
      </c>
      <c r="I27" s="23">
        <v>35255005317.22</v>
      </c>
      <c r="J27" s="23">
        <v>11530898466.48</v>
      </c>
      <c r="K27" s="11">
        <v>62786372210.35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2" t="s">
        <v>20</v>
      </c>
    </row>
    <row r="32" ht="14.25">
      <c r="B32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3" width="9.140625" style="2" customWidth="1"/>
    <col min="214" max="214" width="2.57421875" style="2" customWidth="1"/>
    <col min="215" max="215" width="12.7109375" style="2" customWidth="1"/>
    <col min="216" max="216" width="2.57421875" style="2" customWidth="1"/>
    <col min="217" max="220" width="12.7109375" style="2" customWidth="1"/>
    <col min="221" max="221" width="2.57421875" style="2" customWidth="1"/>
    <col min="222" max="222" width="12.7109375" style="2" customWidth="1"/>
    <col min="223" max="223" width="2.57421875" style="2" customWidth="1"/>
    <col min="224" max="224" width="12.7109375" style="2" customWidth="1"/>
    <col min="225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22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2012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6890</v>
      </c>
      <c r="G13" s="1"/>
      <c r="H13" s="10">
        <v>12152823641.77</v>
      </c>
      <c r="I13" s="10">
        <v>23625870132.04</v>
      </c>
      <c r="J13" s="10">
        <v>7022165175.17</v>
      </c>
      <c r="K13" s="31">
        <v>42800858948.12</v>
      </c>
    </row>
    <row r="14" spans="2:11" ht="14.25">
      <c r="B14" s="43"/>
      <c r="C14" s="13"/>
      <c r="D14" s="10" t="s">
        <v>8</v>
      </c>
      <c r="E14" s="13"/>
      <c r="F14" s="10">
        <v>739</v>
      </c>
      <c r="G14" s="1"/>
      <c r="H14" s="10">
        <v>1201615445.56</v>
      </c>
      <c r="I14" s="10">
        <v>883538468.61</v>
      </c>
      <c r="J14" s="10">
        <v>3653717355</v>
      </c>
      <c r="K14" s="31">
        <v>5738871269.17</v>
      </c>
    </row>
    <row r="15" spans="2:11" ht="14.25">
      <c r="B15" s="44"/>
      <c r="C15" s="13"/>
      <c r="D15" s="23" t="s">
        <v>9</v>
      </c>
      <c r="E15" s="13"/>
      <c r="F15" s="23">
        <v>7629</v>
      </c>
      <c r="G15" s="25"/>
      <c r="H15" s="23">
        <v>13354439087.33</v>
      </c>
      <c r="I15" s="23">
        <v>24509408600.65</v>
      </c>
      <c r="J15" s="23">
        <v>10675882530.17</v>
      </c>
      <c r="K15" s="11">
        <v>48539730217.29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5980</v>
      </c>
      <c r="G17" s="1"/>
      <c r="H17" s="10">
        <v>11789546564.77</v>
      </c>
      <c r="I17" s="10">
        <v>23499666253.24</v>
      </c>
      <c r="J17" s="10">
        <v>6860740409.35</v>
      </c>
      <c r="K17" s="31">
        <v>42149953227.33</v>
      </c>
    </row>
    <row r="18" spans="2:11" ht="14.25">
      <c r="B18" s="43"/>
      <c r="C18" s="13"/>
      <c r="D18" s="10" t="s">
        <v>8</v>
      </c>
      <c r="E18" s="13"/>
      <c r="F18" s="10">
        <v>1775</v>
      </c>
      <c r="G18" s="1"/>
      <c r="H18" s="10">
        <v>2209248318.21</v>
      </c>
      <c r="I18" s="10">
        <v>1710105199.4</v>
      </c>
      <c r="J18" s="10">
        <v>5639239932.65</v>
      </c>
      <c r="K18" s="31">
        <v>9558593450.26</v>
      </c>
    </row>
    <row r="19" spans="2:11" ht="14.25">
      <c r="B19" s="44"/>
      <c r="C19" s="13"/>
      <c r="D19" s="23" t="s">
        <v>9</v>
      </c>
      <c r="E19" s="13"/>
      <c r="F19" s="23">
        <v>7755</v>
      </c>
      <c r="G19" s="25"/>
      <c r="H19" s="23">
        <v>13998794882.98</v>
      </c>
      <c r="I19" s="23">
        <v>25209771452.64</v>
      </c>
      <c r="J19" s="23">
        <v>12499980342</v>
      </c>
      <c r="K19" s="11">
        <v>51708546677.59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5126</v>
      </c>
      <c r="G21" s="1"/>
      <c r="H21" s="10">
        <v>11337464613.01</v>
      </c>
      <c r="I21" s="10">
        <v>22651924402.76</v>
      </c>
      <c r="J21" s="10">
        <v>6630328247.69</v>
      </c>
      <c r="K21" s="31">
        <v>40619717263.67</v>
      </c>
    </row>
    <row r="22" spans="2:11" ht="14.25">
      <c r="B22" s="43"/>
      <c r="C22" s="13"/>
      <c r="D22" s="10" t="s">
        <v>8</v>
      </c>
      <c r="E22" s="13"/>
      <c r="F22" s="10">
        <v>2710</v>
      </c>
      <c r="G22" s="1"/>
      <c r="H22" s="10">
        <v>3653504924.16</v>
      </c>
      <c r="I22" s="10">
        <v>3052729884.89</v>
      </c>
      <c r="J22" s="10">
        <v>9470660548.23</v>
      </c>
      <c r="K22" s="31">
        <v>16176895357.28</v>
      </c>
    </row>
    <row r="23" spans="2:11" ht="14.25">
      <c r="B23" s="44"/>
      <c r="C23" s="13"/>
      <c r="D23" s="23" t="s">
        <v>9</v>
      </c>
      <c r="E23" s="13"/>
      <c r="F23" s="23">
        <v>7836</v>
      </c>
      <c r="G23" s="25"/>
      <c r="H23" s="23">
        <v>14990969537.17</v>
      </c>
      <c r="I23" s="23">
        <v>25704654287.65</v>
      </c>
      <c r="J23" s="23">
        <v>16100988795.92</v>
      </c>
      <c r="K23" s="11">
        <v>56796612620.95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4248</v>
      </c>
      <c r="G25" s="1"/>
      <c r="H25" s="10">
        <v>9660814324.63</v>
      </c>
      <c r="I25" s="10">
        <v>19846417390.21</v>
      </c>
      <c r="J25" s="10">
        <v>5533728706.91</v>
      </c>
      <c r="K25" s="31">
        <v>35040960421.54</v>
      </c>
    </row>
    <row r="26" spans="2:11" ht="14.25">
      <c r="B26" s="43"/>
      <c r="C26" s="13"/>
      <c r="D26" s="10" t="s">
        <v>8</v>
      </c>
      <c r="E26" s="13"/>
      <c r="F26" s="10">
        <v>3995</v>
      </c>
      <c r="G26" s="1"/>
      <c r="H26" s="10">
        <v>4784178804.01</v>
      </c>
      <c r="I26" s="10">
        <v>4051051810.39</v>
      </c>
      <c r="J26" s="10">
        <v>12181183804.79</v>
      </c>
      <c r="K26" s="31">
        <v>21016414419.19</v>
      </c>
    </row>
    <row r="27" spans="2:11" ht="14.25">
      <c r="B27" s="44"/>
      <c r="C27" s="13"/>
      <c r="D27" s="23" t="s">
        <v>9</v>
      </c>
      <c r="E27" s="13"/>
      <c r="F27" s="23">
        <v>8243</v>
      </c>
      <c r="G27" s="25"/>
      <c r="H27" s="23">
        <v>14444993128.64</v>
      </c>
      <c r="I27" s="23">
        <v>23897469200.6</v>
      </c>
      <c r="J27" s="23">
        <v>17714912511.7</v>
      </c>
      <c r="K27" s="11">
        <v>56057374840.73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2" t="s">
        <v>20</v>
      </c>
    </row>
    <row r="32" ht="14.25">
      <c r="B32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04" width="9.140625" style="2" customWidth="1"/>
    <col min="205" max="205" width="2.57421875" style="2" customWidth="1"/>
    <col min="206" max="206" width="12.7109375" style="2" customWidth="1"/>
    <col min="207" max="207" width="2.57421875" style="2" customWidth="1"/>
    <col min="208" max="211" width="12.7109375" style="2" customWidth="1"/>
    <col min="212" max="212" width="2.57421875" style="2" customWidth="1"/>
    <col min="213" max="213" width="12.7109375" style="2" customWidth="1"/>
    <col min="214" max="214" width="2.57421875" style="2" customWidth="1"/>
    <col min="215" max="215" width="12.7109375" style="2" customWidth="1"/>
    <col min="216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23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2011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7</v>
      </c>
      <c r="E13" s="13"/>
      <c r="F13" s="10">
        <v>9675</v>
      </c>
      <c r="G13" s="1"/>
      <c r="H13" s="10">
        <v>10879466567.98</v>
      </c>
      <c r="I13" s="10">
        <v>19836030299.2</v>
      </c>
      <c r="J13" s="10">
        <v>5251045007.41</v>
      </c>
      <c r="K13" s="31">
        <v>35966541874.46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7</v>
      </c>
      <c r="E15" s="13"/>
      <c r="F15" s="10">
        <v>7588</v>
      </c>
      <c r="G15" s="1"/>
      <c r="H15" s="10">
        <v>11537444952.3</v>
      </c>
      <c r="I15" s="10">
        <v>21851698116.99</v>
      </c>
      <c r="J15" s="10">
        <v>5702240616.91</v>
      </c>
      <c r="K15" s="31">
        <v>39091383686.21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7</v>
      </c>
      <c r="E17" s="13"/>
      <c r="F17" s="10">
        <v>7028</v>
      </c>
      <c r="G17" s="1"/>
      <c r="H17" s="10">
        <v>11568124195.52</v>
      </c>
      <c r="I17" s="10">
        <v>22958139904.57</v>
      </c>
      <c r="J17" s="10">
        <v>5880563351.17</v>
      </c>
      <c r="K17" s="31">
        <v>40406827450.98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7</v>
      </c>
      <c r="E19" s="13"/>
      <c r="F19" s="10">
        <v>6395</v>
      </c>
      <c r="G19" s="1"/>
      <c r="H19" s="10">
        <v>10817244467.16</v>
      </c>
      <c r="I19" s="10">
        <v>21209436190.56</v>
      </c>
      <c r="J19" s="10">
        <v>5660163373.51</v>
      </c>
      <c r="K19" s="31">
        <v>37686844031.29</v>
      </c>
    </row>
    <row r="21" spans="2:7" ht="14.25">
      <c r="B21" s="12" t="s">
        <v>17</v>
      </c>
      <c r="C21" s="20"/>
      <c r="D21" s="12"/>
      <c r="E21" s="20"/>
      <c r="F21" s="12"/>
      <c r="G21" s="12"/>
    </row>
    <row r="23" ht="14.25">
      <c r="B23" s="32" t="s">
        <v>20</v>
      </c>
    </row>
    <row r="24" ht="14.25">
      <c r="B24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24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2010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7</v>
      </c>
      <c r="E13" s="13"/>
      <c r="F13" s="10">
        <v>10138</v>
      </c>
      <c r="G13" s="1"/>
      <c r="H13" s="10">
        <v>11902559132.18</v>
      </c>
      <c r="I13" s="10">
        <v>17574786229.32</v>
      </c>
      <c r="J13" s="10">
        <v>5143878409.03</v>
      </c>
      <c r="K13" s="31">
        <v>34621223771.1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7</v>
      </c>
      <c r="E15" s="13"/>
      <c r="F15" s="10">
        <v>8949</v>
      </c>
      <c r="G15" s="1"/>
      <c r="H15" s="10">
        <v>11366827424.84</v>
      </c>
      <c r="I15" s="10">
        <v>16924315571.06</v>
      </c>
      <c r="J15" s="10">
        <v>4873826387.14</v>
      </c>
      <c r="K15" s="31">
        <v>33164969383.6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7</v>
      </c>
      <c r="E17" s="13"/>
      <c r="F17" s="10">
        <v>8346</v>
      </c>
      <c r="G17" s="1"/>
      <c r="H17" s="10">
        <v>11247510992.75</v>
      </c>
      <c r="I17" s="10">
        <v>16525036016.03</v>
      </c>
      <c r="J17" s="10">
        <v>4740861249.52</v>
      </c>
      <c r="K17" s="31">
        <v>32513408258.66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7</v>
      </c>
      <c r="E19" s="13"/>
      <c r="F19" s="10">
        <v>9834</v>
      </c>
      <c r="G19" s="1"/>
      <c r="H19" s="10">
        <v>10515688017.2</v>
      </c>
      <c r="I19" s="10">
        <v>17733034303.82</v>
      </c>
      <c r="J19" s="10">
        <v>4700222065.52</v>
      </c>
      <c r="K19" s="31">
        <v>32948944386.78</v>
      </c>
    </row>
    <row r="21" spans="2:7" ht="14.25">
      <c r="B21" s="12" t="s">
        <v>17</v>
      </c>
      <c r="C21" s="20"/>
      <c r="D21" s="12"/>
      <c r="E21" s="20"/>
      <c r="F21" s="12"/>
      <c r="G21" s="12"/>
    </row>
    <row r="23" ht="14.25">
      <c r="B23" s="32" t="s">
        <v>20</v>
      </c>
    </row>
    <row r="24" ht="14.25">
      <c r="B24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T34" sqref="T3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33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2022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41" t="s">
        <v>3</v>
      </c>
      <c r="I11" s="41" t="s">
        <v>4</v>
      </c>
      <c r="J11" s="41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453</v>
      </c>
      <c r="G13" s="1"/>
      <c r="H13" s="10">
        <v>2631063067.817</v>
      </c>
      <c r="I13" s="10">
        <v>4607148605.898</v>
      </c>
      <c r="J13" s="10">
        <v>1485780643.12</v>
      </c>
      <c r="K13" s="31">
        <v>8723992316.835</v>
      </c>
    </row>
    <row r="14" spans="2:11" ht="14.25">
      <c r="B14" s="43"/>
      <c r="C14" s="13"/>
      <c r="D14" s="10" t="s">
        <v>8</v>
      </c>
      <c r="E14" s="13"/>
      <c r="F14" s="10">
        <v>6515</v>
      </c>
      <c r="G14" s="1"/>
      <c r="H14" s="10">
        <v>33416637880.58</v>
      </c>
      <c r="I14" s="10">
        <v>67914613821.24</v>
      </c>
      <c r="J14" s="10">
        <v>16323798144.79</v>
      </c>
      <c r="K14" s="31">
        <v>117655049846.61002</v>
      </c>
    </row>
    <row r="15" spans="2:11" ht="14.25">
      <c r="B15" s="44"/>
      <c r="C15" s="13"/>
      <c r="D15" s="23" t="s">
        <v>9</v>
      </c>
      <c r="E15" s="13"/>
      <c r="F15" s="23">
        <v>6968</v>
      </c>
      <c r="G15" s="25"/>
      <c r="H15" s="23">
        <v>36047700948.397</v>
      </c>
      <c r="I15" s="23">
        <v>72521762427.138</v>
      </c>
      <c r="J15" s="23">
        <v>17809578787.91</v>
      </c>
      <c r="K15" s="11">
        <v>126379042163.445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453</v>
      </c>
      <c r="G17" s="1"/>
      <c r="H17" s="10">
        <v>2631063067.817</v>
      </c>
      <c r="I17" s="10">
        <v>4607148605.898</v>
      </c>
      <c r="J17" s="10">
        <v>1485780643.12</v>
      </c>
      <c r="K17" s="31">
        <v>8723992316.835</v>
      </c>
    </row>
    <row r="18" spans="2:11" ht="14.25">
      <c r="B18" s="43"/>
      <c r="C18" s="13"/>
      <c r="D18" s="10" t="s">
        <v>8</v>
      </c>
      <c r="E18" s="13"/>
      <c r="F18" s="10">
        <v>6225</v>
      </c>
      <c r="G18" s="1"/>
      <c r="H18" s="10">
        <v>33560336003.29</v>
      </c>
      <c r="I18" s="10">
        <v>67130513692.26</v>
      </c>
      <c r="J18" s="10">
        <v>15971086368.07</v>
      </c>
      <c r="K18" s="31">
        <v>116661936063.62</v>
      </c>
    </row>
    <row r="19" spans="2:11" ht="14.25">
      <c r="B19" s="44"/>
      <c r="C19" s="13"/>
      <c r="D19" s="23" t="s">
        <v>9</v>
      </c>
      <c r="E19" s="13"/>
      <c r="F19" s="23">
        <v>6678</v>
      </c>
      <c r="G19" s="25"/>
      <c r="H19" s="23">
        <v>36191399071.107</v>
      </c>
      <c r="I19" s="23">
        <v>71737662298.158</v>
      </c>
      <c r="J19" s="23">
        <v>17456867011.19</v>
      </c>
      <c r="K19" s="11">
        <v>125385928380.45499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449</v>
      </c>
      <c r="G21" s="1"/>
      <c r="H21" s="10">
        <v>2631071419.529</v>
      </c>
      <c r="I21" s="10">
        <v>4607156957.906</v>
      </c>
      <c r="J21" s="10">
        <v>1485780643.12</v>
      </c>
      <c r="K21" s="31">
        <v>8724009020.555</v>
      </c>
    </row>
    <row r="22" spans="2:11" ht="14.25">
      <c r="B22" s="43"/>
      <c r="C22" s="13"/>
      <c r="D22" s="10" t="s">
        <v>8</v>
      </c>
      <c r="E22" s="13"/>
      <c r="F22" s="10">
        <v>6150</v>
      </c>
      <c r="G22" s="1"/>
      <c r="H22" s="10">
        <v>33548565879.09</v>
      </c>
      <c r="I22" s="10">
        <v>66701809633.52</v>
      </c>
      <c r="J22" s="10">
        <v>15643323600.78</v>
      </c>
      <c r="K22" s="31">
        <v>115893699113.39</v>
      </c>
    </row>
    <row r="23" spans="2:11" ht="14.25">
      <c r="B23" s="44"/>
      <c r="C23" s="13"/>
      <c r="D23" s="23" t="s">
        <v>9</v>
      </c>
      <c r="E23" s="13"/>
      <c r="F23" s="23">
        <v>6599</v>
      </c>
      <c r="G23" s="25"/>
      <c r="H23" s="23">
        <v>36179637298.619</v>
      </c>
      <c r="I23" s="23">
        <v>71308966591.426</v>
      </c>
      <c r="J23" s="23">
        <v>17129104243.900002</v>
      </c>
      <c r="K23" s="11">
        <v>124617708133.945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448</v>
      </c>
      <c r="G25" s="1"/>
      <c r="H25" s="10">
        <v>2630994594.536</v>
      </c>
      <c r="I25" s="10">
        <v>4607040572.913</v>
      </c>
      <c r="J25" s="10">
        <v>1485753545.079</v>
      </c>
      <c r="K25" s="31">
        <v>8723788712.528</v>
      </c>
    </row>
    <row r="26" spans="2:11" ht="14.25">
      <c r="B26" s="43"/>
      <c r="C26" s="13"/>
      <c r="D26" s="10" t="s">
        <v>8</v>
      </c>
      <c r="E26" s="13"/>
      <c r="F26" s="10">
        <v>5965</v>
      </c>
      <c r="G26" s="1"/>
      <c r="H26" s="10">
        <v>33608542812.81</v>
      </c>
      <c r="I26" s="10">
        <v>66133431515.31</v>
      </c>
      <c r="J26" s="10">
        <v>15366252635.05</v>
      </c>
      <c r="K26" s="31">
        <v>115108226963.17</v>
      </c>
    </row>
    <row r="27" spans="2:11" ht="14.25">
      <c r="B27" s="44"/>
      <c r="C27" s="13"/>
      <c r="D27" s="23" t="s">
        <v>9</v>
      </c>
      <c r="E27" s="13"/>
      <c r="F27" s="23">
        <v>6413</v>
      </c>
      <c r="G27" s="25"/>
      <c r="H27" s="23">
        <v>36239537407.346</v>
      </c>
      <c r="I27" s="23">
        <v>70740472088.22299</v>
      </c>
      <c r="J27" s="23">
        <v>16852006180.129</v>
      </c>
      <c r="K27" s="11">
        <v>123832015675.698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8" t="s">
        <v>20</v>
      </c>
    </row>
    <row r="33" ht="14.25">
      <c r="B33" s="2"/>
    </row>
  </sheetData>
  <sheetProtection/>
  <mergeCells count="13"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2">
      <selection activeCell="O20" sqref="O20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32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2021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39" t="s">
        <v>3</v>
      </c>
      <c r="I11" s="39" t="s">
        <v>4</v>
      </c>
      <c r="J11" s="39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449</v>
      </c>
      <c r="G13" s="1"/>
      <c r="H13" s="10">
        <v>2603268767.93</v>
      </c>
      <c r="I13" s="10">
        <v>4579034115.9</v>
      </c>
      <c r="J13" s="10">
        <v>1470547307.76</v>
      </c>
      <c r="K13" s="31">
        <v>8652850191.59</v>
      </c>
    </row>
    <row r="14" spans="2:11" ht="14.25">
      <c r="B14" s="43"/>
      <c r="C14" s="13"/>
      <c r="D14" s="10" t="s">
        <v>8</v>
      </c>
      <c r="E14" s="13"/>
      <c r="F14" s="10">
        <v>7214</v>
      </c>
      <c r="G14" s="1"/>
      <c r="H14" s="10">
        <v>33442705099.55</v>
      </c>
      <c r="I14" s="10">
        <v>71049066208.78</v>
      </c>
      <c r="J14" s="10">
        <v>17686877405.74</v>
      </c>
      <c r="K14" s="31">
        <v>122178648714.07</v>
      </c>
    </row>
    <row r="15" spans="2:11" ht="14.25">
      <c r="B15" s="44"/>
      <c r="C15" s="13"/>
      <c r="D15" s="23" t="s">
        <v>9</v>
      </c>
      <c r="E15" s="13"/>
      <c r="F15" s="23">
        <v>7663</v>
      </c>
      <c r="G15" s="25"/>
      <c r="H15" s="23">
        <v>36045973867.479996</v>
      </c>
      <c r="I15" s="23">
        <v>75628100324.68</v>
      </c>
      <c r="J15" s="23">
        <v>19157424713.5</v>
      </c>
      <c r="K15" s="11">
        <v>130831498905.66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449</v>
      </c>
      <c r="G17" s="1"/>
      <c r="H17" s="10">
        <v>2603268767.93</v>
      </c>
      <c r="I17" s="10">
        <v>4579034115.9</v>
      </c>
      <c r="J17" s="10">
        <v>1470547307.76</v>
      </c>
      <c r="K17" s="31">
        <v>8652850191.59</v>
      </c>
    </row>
    <row r="18" spans="2:11" ht="14.25">
      <c r="B18" s="43"/>
      <c r="C18" s="13"/>
      <c r="D18" s="10" t="s">
        <v>8</v>
      </c>
      <c r="E18" s="13"/>
      <c r="F18" s="10">
        <v>6965</v>
      </c>
      <c r="G18" s="1"/>
      <c r="H18" s="10">
        <v>33242699800.87</v>
      </c>
      <c r="I18" s="10">
        <v>69552028779.78</v>
      </c>
      <c r="J18" s="10">
        <v>17351810508.9</v>
      </c>
      <c r="K18" s="31">
        <v>120146539089.54999</v>
      </c>
    </row>
    <row r="19" spans="2:11" ht="14.25">
      <c r="B19" s="44"/>
      <c r="C19" s="13"/>
      <c r="D19" s="23" t="s">
        <v>9</v>
      </c>
      <c r="E19" s="13"/>
      <c r="F19" s="23">
        <v>7414</v>
      </c>
      <c r="G19" s="25"/>
      <c r="H19" s="23">
        <v>35845968568.799995</v>
      </c>
      <c r="I19" s="23">
        <v>74131062895.68</v>
      </c>
      <c r="J19" s="23">
        <v>18822357816.66</v>
      </c>
      <c r="K19" s="11">
        <v>128799389281.13998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449</v>
      </c>
      <c r="G21" s="1"/>
      <c r="H21" s="10">
        <v>2603268767.93</v>
      </c>
      <c r="I21" s="10">
        <v>4579034115.9</v>
      </c>
      <c r="J21" s="10">
        <v>1470547307.76</v>
      </c>
      <c r="K21" s="31">
        <v>8652850191.59</v>
      </c>
    </row>
    <row r="22" spans="2:11" ht="14.25">
      <c r="B22" s="43"/>
      <c r="C22" s="13"/>
      <c r="D22" s="10" t="s">
        <v>8</v>
      </c>
      <c r="E22" s="13"/>
      <c r="F22" s="10">
        <v>6707</v>
      </c>
      <c r="G22" s="1"/>
      <c r="H22" s="10">
        <v>33471179863.09</v>
      </c>
      <c r="I22" s="10">
        <v>69236253601.91</v>
      </c>
      <c r="J22" s="10">
        <v>16953118044.71</v>
      </c>
      <c r="K22" s="31">
        <v>119660551509.70999</v>
      </c>
    </row>
    <row r="23" spans="2:11" ht="14.25">
      <c r="B23" s="44"/>
      <c r="C23" s="13"/>
      <c r="D23" s="23" t="s">
        <v>9</v>
      </c>
      <c r="E23" s="13"/>
      <c r="F23" s="23">
        <v>7156</v>
      </c>
      <c r="G23" s="25"/>
      <c r="H23" s="23">
        <v>36074448631.02</v>
      </c>
      <c r="I23" s="23">
        <v>73815287717.81</v>
      </c>
      <c r="J23" s="23">
        <v>18423665352.469997</v>
      </c>
      <c r="K23" s="11">
        <v>128313401701.29999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449</v>
      </c>
      <c r="G25" s="1"/>
      <c r="H25" s="10">
        <v>2603268767.93</v>
      </c>
      <c r="I25" s="10">
        <v>4579034115.9</v>
      </c>
      <c r="J25" s="10">
        <v>1470547307.76</v>
      </c>
      <c r="K25" s="31">
        <v>8652850191.59</v>
      </c>
    </row>
    <row r="26" spans="2:11" ht="14.25">
      <c r="B26" s="43"/>
      <c r="C26" s="13"/>
      <c r="D26" s="10" t="s">
        <v>8</v>
      </c>
      <c r="E26" s="13"/>
      <c r="F26" s="10">
        <v>6378</v>
      </c>
      <c r="G26" s="1"/>
      <c r="H26" s="10">
        <v>32328734026.92</v>
      </c>
      <c r="I26" s="10">
        <v>66788140771.86</v>
      </c>
      <c r="J26" s="10">
        <v>16181417170.88</v>
      </c>
      <c r="K26" s="31">
        <v>115298291969.66</v>
      </c>
    </row>
    <row r="27" spans="2:11" ht="14.25">
      <c r="B27" s="44"/>
      <c r="C27" s="13"/>
      <c r="D27" s="23" t="s">
        <v>9</v>
      </c>
      <c r="E27" s="13"/>
      <c r="F27" s="23">
        <v>6827</v>
      </c>
      <c r="G27" s="25"/>
      <c r="H27" s="23">
        <v>34932002794.85</v>
      </c>
      <c r="I27" s="23">
        <v>71367174887.76</v>
      </c>
      <c r="J27" s="23">
        <v>17651964478.64</v>
      </c>
      <c r="K27" s="11">
        <v>123951142161.25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8" t="s">
        <v>20</v>
      </c>
    </row>
    <row r="33" ht="14.25">
      <c r="B33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J36" sqref="J36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31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2020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37" t="s">
        <v>3</v>
      </c>
      <c r="I11" s="37" t="s">
        <v>4</v>
      </c>
      <c r="J11" s="37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450</v>
      </c>
      <c r="G13" s="1"/>
      <c r="H13" s="10">
        <v>2599284516.376</v>
      </c>
      <c r="I13" s="10">
        <v>4571041954.903</v>
      </c>
      <c r="J13" s="10">
        <v>1467764312.752</v>
      </c>
      <c r="K13" s="31">
        <v>8638090784.031</v>
      </c>
    </row>
    <row r="14" spans="2:11" ht="14.25">
      <c r="B14" s="43"/>
      <c r="C14" s="13"/>
      <c r="D14" s="10" t="s">
        <v>8</v>
      </c>
      <c r="E14" s="13"/>
      <c r="F14" s="10">
        <v>8007</v>
      </c>
      <c r="G14" s="1"/>
      <c r="H14" s="10">
        <v>32408532185.74</v>
      </c>
      <c r="I14" s="10">
        <v>69669319555.07</v>
      </c>
      <c r="J14" s="10">
        <v>17993922877.66</v>
      </c>
      <c r="K14" s="31">
        <v>120071774618.47002</v>
      </c>
    </row>
    <row r="15" spans="2:11" ht="14.25">
      <c r="B15" s="44"/>
      <c r="C15" s="13"/>
      <c r="D15" s="23" t="s">
        <v>9</v>
      </c>
      <c r="E15" s="13"/>
      <c r="F15" s="23">
        <v>8457</v>
      </c>
      <c r="G15" s="25"/>
      <c r="H15" s="23">
        <v>35007816702.116005</v>
      </c>
      <c r="I15" s="23">
        <v>74240361509.973</v>
      </c>
      <c r="J15" s="23">
        <v>19461687190.412</v>
      </c>
      <c r="K15" s="11">
        <v>128709865402.50102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449</v>
      </c>
      <c r="G17" s="1"/>
      <c r="H17" s="10">
        <v>2599284516.376</v>
      </c>
      <c r="I17" s="10">
        <v>4511277264.898</v>
      </c>
      <c r="J17" s="10">
        <v>1467764312.752</v>
      </c>
      <c r="K17" s="31">
        <v>8578326094.026</v>
      </c>
    </row>
    <row r="18" spans="2:11" ht="14.25">
      <c r="B18" s="43"/>
      <c r="C18" s="13"/>
      <c r="D18" s="10" t="s">
        <v>8</v>
      </c>
      <c r="E18" s="13"/>
      <c r="F18" s="10">
        <v>8117</v>
      </c>
      <c r="G18" s="1"/>
      <c r="H18" s="10">
        <v>32739439704.57</v>
      </c>
      <c r="I18" s="10">
        <v>70601686854.46</v>
      </c>
      <c r="J18" s="10">
        <v>18011912077.69</v>
      </c>
      <c r="K18" s="31">
        <v>121353038636.72</v>
      </c>
    </row>
    <row r="19" spans="2:11" ht="14.25">
      <c r="B19" s="44"/>
      <c r="C19" s="13"/>
      <c r="D19" s="23" t="s">
        <v>9</v>
      </c>
      <c r="E19" s="13"/>
      <c r="F19" s="23">
        <v>8566</v>
      </c>
      <c r="G19" s="25"/>
      <c r="H19" s="23">
        <v>35338724220.946</v>
      </c>
      <c r="I19" s="23">
        <v>75112964119.358</v>
      </c>
      <c r="J19" s="23">
        <v>19479676390.441998</v>
      </c>
      <c r="K19" s="11">
        <v>129931364730.746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450</v>
      </c>
      <c r="G21" s="1"/>
      <c r="H21" s="10">
        <v>2603280571.598</v>
      </c>
      <c r="I21" s="10">
        <v>4579045918.899</v>
      </c>
      <c r="J21" s="10">
        <v>1470554408.048</v>
      </c>
      <c r="K21" s="31">
        <v>8652880898.545</v>
      </c>
    </row>
    <row r="22" spans="2:11" ht="14.25">
      <c r="B22" s="43"/>
      <c r="C22" s="13"/>
      <c r="D22" s="10" t="s">
        <v>8</v>
      </c>
      <c r="E22" s="13"/>
      <c r="F22" s="10">
        <v>7582</v>
      </c>
      <c r="G22" s="1"/>
      <c r="H22" s="10">
        <v>32416283113.99</v>
      </c>
      <c r="I22" s="10">
        <v>69244009729.77</v>
      </c>
      <c r="J22" s="10">
        <v>17735482979.79</v>
      </c>
      <c r="K22" s="31">
        <v>119395775823.55002</v>
      </c>
    </row>
    <row r="23" spans="2:11" ht="14.25">
      <c r="B23" s="44"/>
      <c r="C23" s="13"/>
      <c r="D23" s="23" t="s">
        <v>9</v>
      </c>
      <c r="E23" s="13"/>
      <c r="F23" s="23">
        <v>8032</v>
      </c>
      <c r="G23" s="25"/>
      <c r="H23" s="23">
        <v>35019563685.588005</v>
      </c>
      <c r="I23" s="23">
        <v>73823055648.669</v>
      </c>
      <c r="J23" s="23">
        <v>19206037387.838</v>
      </c>
      <c r="K23" s="11">
        <v>128048656722.09502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450</v>
      </c>
      <c r="G25" s="1"/>
      <c r="H25" s="10">
        <v>2603280571.598</v>
      </c>
      <c r="I25" s="10">
        <v>4579045918.899</v>
      </c>
      <c r="J25" s="10">
        <v>1470554408.048</v>
      </c>
      <c r="K25" s="31">
        <v>8652880898.545</v>
      </c>
    </row>
    <row r="26" spans="2:11" ht="14.25">
      <c r="B26" s="43"/>
      <c r="C26" s="13"/>
      <c r="D26" s="10" t="s">
        <v>8</v>
      </c>
      <c r="E26" s="13"/>
      <c r="F26" s="10">
        <v>7300</v>
      </c>
      <c r="G26" s="1"/>
      <c r="H26" s="10">
        <v>32546487283.04</v>
      </c>
      <c r="I26" s="10">
        <v>68938843998.15</v>
      </c>
      <c r="J26" s="10">
        <v>17580058518.25</v>
      </c>
      <c r="K26" s="31">
        <v>119065389799.44</v>
      </c>
    </row>
    <row r="27" spans="2:11" ht="14.25">
      <c r="B27" s="44"/>
      <c r="C27" s="13"/>
      <c r="D27" s="23" t="s">
        <v>9</v>
      </c>
      <c r="E27" s="13"/>
      <c r="F27" s="23">
        <v>7750</v>
      </c>
      <c r="G27" s="25"/>
      <c r="H27" s="23">
        <v>35149767854.638</v>
      </c>
      <c r="I27" s="23">
        <v>73517889917.049</v>
      </c>
      <c r="J27" s="23">
        <v>19050612926.298</v>
      </c>
      <c r="K27" s="11">
        <v>127718270697.985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8" t="s">
        <v>20</v>
      </c>
    </row>
    <row r="33" ht="14.25">
      <c r="B33" s="2"/>
    </row>
  </sheetData>
  <sheetProtection/>
  <mergeCells count="13">
    <mergeCell ref="D10:D11"/>
    <mergeCell ref="F10:F11"/>
    <mergeCell ref="H10:K10"/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F39" sqref="F39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30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2019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36" t="s">
        <v>3</v>
      </c>
      <c r="I11" s="36" t="s">
        <v>4</v>
      </c>
      <c r="J11" s="36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481</v>
      </c>
      <c r="G13" s="1"/>
      <c r="H13" s="10">
        <v>3094392938.712</v>
      </c>
      <c r="I13" s="10">
        <v>5704958403.698</v>
      </c>
      <c r="J13" s="10">
        <v>1751280472.863</v>
      </c>
      <c r="K13" s="31">
        <v>10550631815.272999</v>
      </c>
    </row>
    <row r="14" spans="2:11" ht="14.25">
      <c r="B14" s="43"/>
      <c r="C14" s="13"/>
      <c r="D14" s="10" t="s">
        <v>8</v>
      </c>
      <c r="E14" s="13"/>
      <c r="F14" s="10">
        <v>8671</v>
      </c>
      <c r="G14" s="1"/>
      <c r="H14" s="10">
        <v>30445184401.41</v>
      </c>
      <c r="I14" s="10">
        <v>66276579819.24</v>
      </c>
      <c r="J14" s="10">
        <v>18037817239.11</v>
      </c>
      <c r="K14" s="31">
        <v>114759581459.76</v>
      </c>
    </row>
    <row r="15" spans="2:11" ht="14.25">
      <c r="B15" s="44"/>
      <c r="C15" s="13"/>
      <c r="D15" s="23" t="s">
        <v>9</v>
      </c>
      <c r="E15" s="13"/>
      <c r="F15" s="23">
        <v>9152</v>
      </c>
      <c r="G15" s="25"/>
      <c r="H15" s="23">
        <v>33539577340.122</v>
      </c>
      <c r="I15" s="23">
        <v>71981538222.938</v>
      </c>
      <c r="J15" s="23">
        <v>19789097711.973</v>
      </c>
      <c r="K15" s="11">
        <v>125310213275.03299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477</v>
      </c>
      <c r="G17" s="1"/>
      <c r="H17" s="10">
        <v>2925280051.801</v>
      </c>
      <c r="I17" s="10">
        <v>5297846375.28</v>
      </c>
      <c r="J17" s="10">
        <v>1622464491.846</v>
      </c>
      <c r="K17" s="31">
        <v>9845590918.927</v>
      </c>
    </row>
    <row r="18" spans="2:11" ht="14.25">
      <c r="B18" s="43"/>
      <c r="C18" s="13"/>
      <c r="D18" s="10" t="s">
        <v>8</v>
      </c>
      <c r="E18" s="13"/>
      <c r="F18" s="10">
        <v>8314</v>
      </c>
      <c r="G18" s="1"/>
      <c r="H18" s="10">
        <v>31227966123.19</v>
      </c>
      <c r="I18" s="10">
        <v>66587627104.62</v>
      </c>
      <c r="J18" s="10">
        <v>18172233224.17</v>
      </c>
      <c r="K18" s="31">
        <v>115987826451.98</v>
      </c>
    </row>
    <row r="19" spans="2:11" ht="14.25">
      <c r="B19" s="44"/>
      <c r="C19" s="13"/>
      <c r="D19" s="23" t="s">
        <v>9</v>
      </c>
      <c r="E19" s="13"/>
      <c r="F19" s="23">
        <v>8791</v>
      </c>
      <c r="G19" s="25"/>
      <c r="H19" s="23">
        <v>34153246174.990997</v>
      </c>
      <c r="I19" s="23">
        <v>71885473479.90001</v>
      </c>
      <c r="J19" s="23">
        <v>19794697716.016</v>
      </c>
      <c r="K19" s="11">
        <v>125833417370.907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471</v>
      </c>
      <c r="G21" s="1"/>
      <c r="H21" s="10">
        <v>2879353496.47</v>
      </c>
      <c r="I21" s="10">
        <v>4906724921.886</v>
      </c>
      <c r="J21" s="10">
        <v>1598508091.27</v>
      </c>
      <c r="K21" s="31">
        <v>9384586509.626</v>
      </c>
    </row>
    <row r="22" spans="2:11" ht="14.25">
      <c r="B22" s="43"/>
      <c r="C22" s="13"/>
      <c r="D22" s="10" t="s">
        <v>8</v>
      </c>
      <c r="E22" s="13"/>
      <c r="F22" s="10">
        <v>8125</v>
      </c>
      <c r="G22" s="1"/>
      <c r="H22" s="10">
        <v>31541399468.23</v>
      </c>
      <c r="I22" s="10">
        <v>67019119299.47</v>
      </c>
      <c r="J22" s="10">
        <v>18093814414.35</v>
      </c>
      <c r="K22" s="31">
        <v>116654333182.04999</v>
      </c>
    </row>
    <row r="23" spans="2:11" ht="14.25">
      <c r="B23" s="44"/>
      <c r="C23" s="13"/>
      <c r="D23" s="23" t="s">
        <v>9</v>
      </c>
      <c r="E23" s="13"/>
      <c r="F23" s="23">
        <v>8596</v>
      </c>
      <c r="G23" s="25"/>
      <c r="H23" s="23">
        <v>34420752964.7</v>
      </c>
      <c r="I23" s="23">
        <v>71925844221.356</v>
      </c>
      <c r="J23" s="23">
        <v>19692322505.62</v>
      </c>
      <c r="K23" s="11">
        <v>126038919691.676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456</v>
      </c>
      <c r="G25" s="1"/>
      <c r="H25" s="10">
        <v>2720408151.313</v>
      </c>
      <c r="I25" s="10">
        <v>4672041683.913</v>
      </c>
      <c r="J25" s="10">
        <v>1538489938.496</v>
      </c>
      <c r="K25" s="31">
        <v>8930939773.722</v>
      </c>
    </row>
    <row r="26" spans="2:11" ht="14.25">
      <c r="B26" s="43"/>
      <c r="C26" s="13"/>
      <c r="D26" s="10" t="s">
        <v>8</v>
      </c>
      <c r="E26" s="13"/>
      <c r="F26" s="10">
        <v>8105</v>
      </c>
      <c r="G26" s="1"/>
      <c r="H26" s="10">
        <v>31625977936.11</v>
      </c>
      <c r="I26" s="10">
        <v>68697151140.79</v>
      </c>
      <c r="J26" s="10">
        <v>17831708338.78</v>
      </c>
      <c r="K26" s="31">
        <v>118154837415.68</v>
      </c>
    </row>
    <row r="27" spans="2:11" ht="14.25">
      <c r="B27" s="44"/>
      <c r="C27" s="13"/>
      <c r="D27" s="23" t="s">
        <v>9</v>
      </c>
      <c r="E27" s="13"/>
      <c r="F27" s="23">
        <v>8561</v>
      </c>
      <c r="G27" s="25"/>
      <c r="H27" s="23">
        <v>34346386087.423</v>
      </c>
      <c r="I27" s="23">
        <v>73369192824.703</v>
      </c>
      <c r="J27" s="23">
        <v>19370198277.275997</v>
      </c>
      <c r="K27" s="11">
        <v>127085777189.402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8" t="s">
        <v>20</v>
      </c>
    </row>
    <row r="33" ht="14.25">
      <c r="B33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N24" sqref="N2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29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2018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35" t="s">
        <v>3</v>
      </c>
      <c r="I11" s="35" t="s">
        <v>4</v>
      </c>
      <c r="J11" s="35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526</v>
      </c>
      <c r="G13" s="1"/>
      <c r="H13" s="10">
        <v>3248485943.364</v>
      </c>
      <c r="I13" s="10">
        <v>5935041793.637</v>
      </c>
      <c r="J13" s="10">
        <v>1841085190.885</v>
      </c>
      <c r="K13" s="31">
        <v>11024612927.886</v>
      </c>
    </row>
    <row r="14" spans="2:11" ht="14.25">
      <c r="B14" s="43"/>
      <c r="C14" s="13"/>
      <c r="D14" s="10" t="s">
        <v>8</v>
      </c>
      <c r="E14" s="13"/>
      <c r="F14" s="10">
        <v>9348</v>
      </c>
      <c r="G14" s="1"/>
      <c r="H14" s="10">
        <v>29616245689.17</v>
      </c>
      <c r="I14" s="10">
        <v>67053505121.68</v>
      </c>
      <c r="J14" s="10">
        <v>18265344933.67</v>
      </c>
      <c r="K14" s="31">
        <v>114935095744.52</v>
      </c>
    </row>
    <row r="15" spans="2:11" ht="14.25">
      <c r="B15" s="44"/>
      <c r="C15" s="13"/>
      <c r="D15" s="23" t="s">
        <v>9</v>
      </c>
      <c r="E15" s="13"/>
      <c r="F15" s="23">
        <v>9874</v>
      </c>
      <c r="G15" s="25"/>
      <c r="H15" s="23">
        <v>32864731632.533997</v>
      </c>
      <c r="I15" s="23">
        <v>72988546915.317</v>
      </c>
      <c r="J15" s="23">
        <v>20106430124.554996</v>
      </c>
      <c r="K15" s="11">
        <v>125959708672.406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515</v>
      </c>
      <c r="G17" s="1"/>
      <c r="H17" s="10">
        <v>3226073605.077</v>
      </c>
      <c r="I17" s="10">
        <v>5936723660.646</v>
      </c>
      <c r="J17" s="10">
        <v>1798502709.734</v>
      </c>
      <c r="K17" s="31">
        <v>10961299975.456999</v>
      </c>
    </row>
    <row r="18" spans="2:11" ht="14.25">
      <c r="B18" s="43"/>
      <c r="C18" s="13"/>
      <c r="D18" s="10" t="s">
        <v>8</v>
      </c>
      <c r="E18" s="13"/>
      <c r="F18" s="10">
        <v>9155</v>
      </c>
      <c r="G18" s="1"/>
      <c r="H18" s="10">
        <v>29420945205.78</v>
      </c>
      <c r="I18" s="10">
        <v>66957425018.25</v>
      </c>
      <c r="J18" s="10">
        <v>17936618433.43</v>
      </c>
      <c r="K18" s="31">
        <v>114314988657.45999</v>
      </c>
    </row>
    <row r="19" spans="2:11" ht="14.25">
      <c r="B19" s="44"/>
      <c r="C19" s="13"/>
      <c r="D19" s="23" t="s">
        <v>9</v>
      </c>
      <c r="E19" s="13"/>
      <c r="F19" s="23">
        <v>9670</v>
      </c>
      <c r="G19" s="25"/>
      <c r="H19" s="23">
        <v>32647018810.857</v>
      </c>
      <c r="I19" s="23">
        <v>72894148678.896</v>
      </c>
      <c r="J19" s="23">
        <v>19735121143.164</v>
      </c>
      <c r="K19" s="11">
        <v>125276288632.91699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509</v>
      </c>
      <c r="G21" s="1"/>
      <c r="H21" s="10">
        <v>3147789069.493</v>
      </c>
      <c r="I21" s="10">
        <v>5803482889.681</v>
      </c>
      <c r="J21" s="10">
        <v>1775371388.174</v>
      </c>
      <c r="K21" s="31">
        <v>10726643347.348</v>
      </c>
    </row>
    <row r="22" spans="2:11" ht="14.25">
      <c r="B22" s="43"/>
      <c r="C22" s="13"/>
      <c r="D22" s="10" t="s">
        <v>8</v>
      </c>
      <c r="E22" s="13"/>
      <c r="F22" s="10">
        <v>9004</v>
      </c>
      <c r="G22" s="1"/>
      <c r="H22" s="10">
        <v>29868337613.4</v>
      </c>
      <c r="I22" s="10">
        <v>66757397709.56</v>
      </c>
      <c r="J22" s="10">
        <v>18051525168.4</v>
      </c>
      <c r="K22" s="31">
        <v>114677260491.35999</v>
      </c>
    </row>
    <row r="23" spans="2:11" ht="14.25">
      <c r="B23" s="44"/>
      <c r="C23" s="13"/>
      <c r="D23" s="23" t="s">
        <v>9</v>
      </c>
      <c r="E23" s="13"/>
      <c r="F23" s="23">
        <v>9513</v>
      </c>
      <c r="G23" s="25"/>
      <c r="H23" s="23">
        <v>33016126682.893</v>
      </c>
      <c r="I23" s="23">
        <v>72560880599.241</v>
      </c>
      <c r="J23" s="23">
        <v>19826896556.574</v>
      </c>
      <c r="K23" s="11">
        <v>125403903838.70798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497</v>
      </c>
      <c r="G25" s="1"/>
      <c r="H25" s="10">
        <v>3105181088.43</v>
      </c>
      <c r="I25" s="10">
        <v>5727829617.68</v>
      </c>
      <c r="J25" s="10">
        <v>1753374380.57</v>
      </c>
      <c r="K25" s="31">
        <v>10586385086.68</v>
      </c>
    </row>
    <row r="26" spans="2:11" ht="14.25">
      <c r="B26" s="43"/>
      <c r="C26" s="13"/>
      <c r="D26" s="10" t="s">
        <v>8</v>
      </c>
      <c r="E26" s="13"/>
      <c r="F26" s="10">
        <v>8840</v>
      </c>
      <c r="G26" s="1"/>
      <c r="H26" s="10">
        <v>29851251050.32</v>
      </c>
      <c r="I26" s="10">
        <v>66061393065.6</v>
      </c>
      <c r="J26" s="10">
        <v>17853984076.9</v>
      </c>
      <c r="K26" s="31">
        <v>113766628192.82</v>
      </c>
    </row>
    <row r="27" spans="2:11" ht="14.25">
      <c r="B27" s="44"/>
      <c r="C27" s="13"/>
      <c r="D27" s="23" t="s">
        <v>9</v>
      </c>
      <c r="E27" s="13"/>
      <c r="F27" s="23">
        <v>9337</v>
      </c>
      <c r="G27" s="25"/>
      <c r="H27" s="23">
        <v>32956432138.75</v>
      </c>
      <c r="I27" s="23">
        <v>71789222683.28</v>
      </c>
      <c r="J27" s="23">
        <v>19607358457.47</v>
      </c>
      <c r="K27" s="11">
        <v>124353013279.5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2" t="s">
        <v>20</v>
      </c>
    </row>
    <row r="33" ht="14.25">
      <c r="B33" s="2"/>
    </row>
  </sheetData>
  <sheetProtection/>
  <mergeCells count="13"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O11" sqref="O1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28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2017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34" t="s">
        <v>3</v>
      </c>
      <c r="I11" s="34" t="s">
        <v>4</v>
      </c>
      <c r="J11" s="3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588</v>
      </c>
      <c r="G13" s="1"/>
      <c r="H13" s="10">
        <v>3489483211.521</v>
      </c>
      <c r="I13" s="10">
        <v>6363949118.675</v>
      </c>
      <c r="J13" s="10">
        <v>2006377107.443</v>
      </c>
      <c r="K13" s="31">
        <f>SUM(H13:J13)</f>
        <v>11859809437.639</v>
      </c>
    </row>
    <row r="14" spans="2:11" ht="14.25">
      <c r="B14" s="43"/>
      <c r="C14" s="13"/>
      <c r="D14" s="10" t="s">
        <v>8</v>
      </c>
      <c r="E14" s="13"/>
      <c r="F14" s="10">
        <v>10215</v>
      </c>
      <c r="G14" s="1"/>
      <c r="H14" s="10">
        <v>27889149121</v>
      </c>
      <c r="I14" s="10">
        <v>64991329227.09</v>
      </c>
      <c r="J14" s="10">
        <v>17794270451.11</v>
      </c>
      <c r="K14" s="31">
        <f>SUM(H14:J14)</f>
        <v>110674748799.2</v>
      </c>
    </row>
    <row r="15" spans="2:11" ht="14.25">
      <c r="B15" s="44"/>
      <c r="C15" s="13"/>
      <c r="D15" s="23" t="s">
        <v>9</v>
      </c>
      <c r="E15" s="13"/>
      <c r="F15" s="23">
        <f>F13+F14</f>
        <v>10803</v>
      </c>
      <c r="G15" s="25"/>
      <c r="H15" s="23">
        <f>H13+H14</f>
        <v>31378632332.521</v>
      </c>
      <c r="I15" s="23">
        <f>I13+I14</f>
        <v>71355278345.765</v>
      </c>
      <c r="J15" s="23">
        <f>J13+J14</f>
        <v>19800647558.553</v>
      </c>
      <c r="K15" s="11">
        <f>K13+K14</f>
        <v>122534558236.83899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583</v>
      </c>
      <c r="G17" s="1"/>
      <c r="H17" s="10">
        <v>3483890604.793</v>
      </c>
      <c r="I17" s="10">
        <v>6353323151.909</v>
      </c>
      <c r="J17" s="10">
        <v>2002295984.942</v>
      </c>
      <c r="K17" s="31">
        <v>11839509741.644</v>
      </c>
    </row>
    <row r="18" spans="2:11" ht="14.25">
      <c r="B18" s="43"/>
      <c r="C18" s="13"/>
      <c r="D18" s="10" t="s">
        <v>8</v>
      </c>
      <c r="E18" s="13"/>
      <c r="F18" s="10">
        <v>9948</v>
      </c>
      <c r="G18" s="1"/>
      <c r="H18" s="10">
        <v>27504994226.64</v>
      </c>
      <c r="I18" s="10">
        <v>63919912636.26</v>
      </c>
      <c r="J18" s="10">
        <v>17374653719.55</v>
      </c>
      <c r="K18" s="31">
        <v>108799560582.45</v>
      </c>
    </row>
    <row r="19" spans="2:11" ht="14.25">
      <c r="B19" s="44"/>
      <c r="C19" s="13"/>
      <c r="D19" s="23" t="s">
        <v>9</v>
      </c>
      <c r="E19" s="13"/>
      <c r="F19" s="23">
        <v>10531</v>
      </c>
      <c r="G19" s="25"/>
      <c r="H19" s="23">
        <v>30988884831.433</v>
      </c>
      <c r="I19" s="23">
        <v>70273235788.169</v>
      </c>
      <c r="J19" s="23">
        <v>19376949704.492</v>
      </c>
      <c r="K19" s="11">
        <v>120639070324.094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564</v>
      </c>
      <c r="G21" s="1"/>
      <c r="H21" s="10">
        <v>3436660486.585</v>
      </c>
      <c r="I21" s="10">
        <v>6304651000.664</v>
      </c>
      <c r="J21" s="10">
        <v>1985362906.914</v>
      </c>
      <c r="K21" s="31">
        <v>11726674394.163</v>
      </c>
    </row>
    <row r="22" spans="2:11" ht="14.25">
      <c r="B22" s="43"/>
      <c r="C22" s="13"/>
      <c r="D22" s="10" t="s">
        <v>8</v>
      </c>
      <c r="E22" s="13"/>
      <c r="F22" s="10">
        <v>9073</v>
      </c>
      <c r="G22" s="1"/>
      <c r="H22" s="10">
        <v>27670141153.29</v>
      </c>
      <c r="I22" s="10">
        <v>64362579780.79</v>
      </c>
      <c r="J22" s="10">
        <v>17295836662.2</v>
      </c>
      <c r="K22" s="31">
        <v>109328557596.28</v>
      </c>
    </row>
    <row r="23" spans="2:11" ht="14.25">
      <c r="B23" s="44"/>
      <c r="C23" s="13"/>
      <c r="D23" s="23" t="s">
        <v>9</v>
      </c>
      <c r="E23" s="13"/>
      <c r="F23" s="23">
        <v>9637</v>
      </c>
      <c r="G23" s="25"/>
      <c r="H23" s="23">
        <v>31106801639.875</v>
      </c>
      <c r="I23" s="23">
        <v>70667230781.454</v>
      </c>
      <c r="J23" s="23">
        <v>19281199569.114002</v>
      </c>
      <c r="K23" s="11">
        <v>121055231990.443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530</v>
      </c>
      <c r="G25" s="1"/>
      <c r="H25" s="10">
        <v>3330704116.394</v>
      </c>
      <c r="I25" s="10">
        <v>6057909506.635</v>
      </c>
      <c r="J25" s="10">
        <v>1915513748.77</v>
      </c>
      <c r="K25" s="31">
        <v>11304127371.799</v>
      </c>
    </row>
    <row r="26" spans="2:11" ht="14.25">
      <c r="B26" s="43"/>
      <c r="C26" s="13"/>
      <c r="D26" s="10" t="s">
        <v>8</v>
      </c>
      <c r="E26" s="13"/>
      <c r="F26" s="10">
        <v>8825</v>
      </c>
      <c r="G26" s="1"/>
      <c r="H26" s="10">
        <v>27481962450.98</v>
      </c>
      <c r="I26" s="10">
        <v>63476030924.97</v>
      </c>
      <c r="J26" s="10">
        <v>16970748745.84</v>
      </c>
      <c r="K26" s="31">
        <v>107928742121.79</v>
      </c>
    </row>
    <row r="27" spans="2:11" ht="14.25">
      <c r="B27" s="44"/>
      <c r="C27" s="13"/>
      <c r="D27" s="23" t="s">
        <v>9</v>
      </c>
      <c r="E27" s="13"/>
      <c r="F27" s="23">
        <v>9355</v>
      </c>
      <c r="G27" s="25"/>
      <c r="H27" s="23">
        <v>30812666567.374</v>
      </c>
      <c r="I27" s="23">
        <v>69533940431.605</v>
      </c>
      <c r="J27" s="23">
        <v>18886262494.61</v>
      </c>
      <c r="K27" s="11">
        <v>119232869493.58899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2" t="s">
        <v>20</v>
      </c>
    </row>
    <row r="33" ht="14.25">
      <c r="B33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F13" sqref="F13:K15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27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2016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33" t="s">
        <v>3</v>
      </c>
      <c r="I11" s="33" t="s">
        <v>4</v>
      </c>
      <c r="J11" s="33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642</v>
      </c>
      <c r="G13" s="1"/>
      <c r="H13" s="10">
        <v>3798569826.86</v>
      </c>
      <c r="I13" s="10">
        <v>6856804636.608</v>
      </c>
      <c r="J13" s="10">
        <v>2212188395.653</v>
      </c>
      <c r="K13" s="31">
        <v>12867562859.121</v>
      </c>
    </row>
    <row r="14" spans="2:11" ht="14.25">
      <c r="B14" s="43"/>
      <c r="C14" s="13"/>
      <c r="D14" s="10" t="s">
        <v>8</v>
      </c>
      <c r="E14" s="13"/>
      <c r="F14" s="10">
        <v>9539</v>
      </c>
      <c r="G14" s="1"/>
      <c r="H14" s="10">
        <v>23410793104.62</v>
      </c>
      <c r="I14" s="10">
        <v>54878579381.17</v>
      </c>
      <c r="J14" s="10">
        <v>16037522148.82</v>
      </c>
      <c r="K14" s="31">
        <v>94326894634.60999</v>
      </c>
    </row>
    <row r="15" spans="2:11" ht="14.25">
      <c r="B15" s="44"/>
      <c r="C15" s="13"/>
      <c r="D15" s="23" t="s">
        <v>9</v>
      </c>
      <c r="E15" s="13"/>
      <c r="F15" s="23">
        <v>10181</v>
      </c>
      <c r="G15" s="25"/>
      <c r="H15" s="23">
        <v>27209362931.48</v>
      </c>
      <c r="I15" s="23">
        <v>61735384017.778</v>
      </c>
      <c r="J15" s="23">
        <v>18249710544.473</v>
      </c>
      <c r="K15" s="11">
        <v>107194457493.73099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607</v>
      </c>
      <c r="G17" s="1"/>
      <c r="H17" s="10">
        <v>3746257395.796</v>
      </c>
      <c r="I17" s="10">
        <v>6604185742.504</v>
      </c>
      <c r="J17" s="10">
        <v>2143967852.439</v>
      </c>
      <c r="K17" s="31">
        <v>12494410990.738998</v>
      </c>
    </row>
    <row r="18" spans="2:11" ht="14.25">
      <c r="B18" s="43"/>
      <c r="C18" s="13"/>
      <c r="D18" s="10" t="s">
        <v>8</v>
      </c>
      <c r="E18" s="13"/>
      <c r="F18" s="10">
        <v>9844</v>
      </c>
      <c r="G18" s="1"/>
      <c r="H18" s="10">
        <v>24653299346.04</v>
      </c>
      <c r="I18" s="10">
        <v>57048599521.86</v>
      </c>
      <c r="J18" s="10">
        <v>16502776357.18</v>
      </c>
      <c r="K18" s="31">
        <v>98204675225.07999</v>
      </c>
    </row>
    <row r="19" spans="2:11" ht="14.25">
      <c r="B19" s="44"/>
      <c r="C19" s="13"/>
      <c r="D19" s="23" t="s">
        <v>9</v>
      </c>
      <c r="E19" s="13"/>
      <c r="F19" s="23">
        <v>10451</v>
      </c>
      <c r="G19" s="25"/>
      <c r="H19" s="23">
        <v>28399556741.836002</v>
      </c>
      <c r="I19" s="23">
        <v>63652785264.364</v>
      </c>
      <c r="J19" s="23">
        <v>18646744209.619</v>
      </c>
      <c r="K19" s="11">
        <v>110699086215.81898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594</v>
      </c>
      <c r="G21" s="1"/>
      <c r="H21" s="10">
        <v>3589030716.09</v>
      </c>
      <c r="I21" s="10">
        <v>6479995203.1</v>
      </c>
      <c r="J21" s="10">
        <v>2094497075.02</v>
      </c>
      <c r="K21" s="31">
        <v>12163522994.210001</v>
      </c>
    </row>
    <row r="22" spans="2:11" ht="14.25">
      <c r="B22" s="43"/>
      <c r="C22" s="13"/>
      <c r="D22" s="10" t="s">
        <v>8</v>
      </c>
      <c r="E22" s="13"/>
      <c r="F22" s="10">
        <v>9536</v>
      </c>
      <c r="G22" s="1"/>
      <c r="H22" s="10">
        <v>24779114984.4</v>
      </c>
      <c r="I22" s="10">
        <v>57284045118.42</v>
      </c>
      <c r="J22" s="10">
        <v>16321487531.68</v>
      </c>
      <c r="K22" s="31">
        <v>98384647634.5</v>
      </c>
    </row>
    <row r="23" spans="2:11" ht="14.25">
      <c r="B23" s="44"/>
      <c r="C23" s="13"/>
      <c r="D23" s="23" t="s">
        <v>9</v>
      </c>
      <c r="E23" s="13"/>
      <c r="F23" s="23">
        <v>10130</v>
      </c>
      <c r="G23" s="25"/>
      <c r="H23" s="23">
        <v>28368145700.49</v>
      </c>
      <c r="I23" s="23">
        <v>63764040321.52</v>
      </c>
      <c r="J23" s="23">
        <v>18415984606.7</v>
      </c>
      <c r="K23" s="11">
        <v>110548170628.71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589</v>
      </c>
      <c r="G25" s="1"/>
      <c r="H25" s="10">
        <v>3587937912.415</v>
      </c>
      <c r="I25" s="10">
        <v>6474544704.051</v>
      </c>
      <c r="J25" s="10">
        <v>2106435986.406</v>
      </c>
      <c r="K25" s="31">
        <v>12168918602.872</v>
      </c>
    </row>
    <row r="26" spans="2:11" ht="14.25">
      <c r="B26" s="43"/>
      <c r="C26" s="13"/>
      <c r="D26" s="10" t="s">
        <v>8</v>
      </c>
      <c r="E26" s="13"/>
      <c r="F26" s="10">
        <v>9543</v>
      </c>
      <c r="G26" s="1"/>
      <c r="H26" s="10">
        <v>25884481517.91</v>
      </c>
      <c r="I26" s="10">
        <v>60314302728.51</v>
      </c>
      <c r="J26" s="10">
        <v>16873560002.62</v>
      </c>
      <c r="K26" s="31">
        <v>103072344249.04</v>
      </c>
    </row>
    <row r="27" spans="2:11" ht="14.25">
      <c r="B27" s="44"/>
      <c r="C27" s="13"/>
      <c r="D27" s="23" t="s">
        <v>9</v>
      </c>
      <c r="E27" s="13"/>
      <c r="F27" s="23">
        <v>10132</v>
      </c>
      <c r="G27" s="25"/>
      <c r="H27" s="23">
        <v>29472419430.325</v>
      </c>
      <c r="I27" s="23">
        <v>66788847432.561005</v>
      </c>
      <c r="J27" s="23">
        <v>18979995989.026</v>
      </c>
      <c r="K27" s="11">
        <v>115241262851.91199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2" t="s">
        <v>20</v>
      </c>
    </row>
    <row r="33" ht="14.25">
      <c r="B33" s="2"/>
    </row>
  </sheetData>
  <sheetProtection/>
  <mergeCells count="13"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4">
      <selection activeCell="I8" sqref="I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2:12" s="1" customFormat="1" ht="15.75" customHeight="1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27"/>
    </row>
    <row r="3" spans="2:12" s="1" customFormat="1" ht="15" customHeight="1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28"/>
    </row>
    <row r="4" spans="2:12" s="1" customFormat="1" ht="14.2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9"/>
    </row>
    <row r="6" spans="2:12" ht="15" customHeight="1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30"/>
    </row>
    <row r="7" spans="1:12" ht="14.25">
      <c r="A7" s="5"/>
      <c r="L7" s="5"/>
    </row>
    <row r="8" spans="1:12" ht="14.25">
      <c r="A8" s="5"/>
      <c r="B8" s="6" t="s">
        <v>26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0">
        <v>2015</v>
      </c>
      <c r="C10" s="18"/>
      <c r="D10" s="52" t="s">
        <v>0</v>
      </c>
      <c r="E10" s="18"/>
      <c r="F10" s="52" t="s">
        <v>1</v>
      </c>
      <c r="H10" s="54" t="s">
        <v>2</v>
      </c>
      <c r="I10" s="54"/>
      <c r="J10" s="54"/>
      <c r="K10" s="54"/>
    </row>
    <row r="11" spans="2:11" ht="15">
      <c r="B11" s="51"/>
      <c r="C11" s="18"/>
      <c r="D11" s="53"/>
      <c r="E11" s="18"/>
      <c r="F11" s="53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42" t="s">
        <v>13</v>
      </c>
      <c r="C13" s="13"/>
      <c r="D13" s="10" t="s">
        <v>7</v>
      </c>
      <c r="E13" s="13"/>
      <c r="F13" s="10">
        <v>979</v>
      </c>
      <c r="G13" s="1"/>
      <c r="H13" s="10">
        <v>5081213643.45</v>
      </c>
      <c r="I13" s="10">
        <v>10286713628.78</v>
      </c>
      <c r="J13" s="10">
        <v>2993698482.12</v>
      </c>
      <c r="K13" s="31">
        <v>18361625754.35</v>
      </c>
    </row>
    <row r="14" spans="2:11" ht="14.25">
      <c r="B14" s="43"/>
      <c r="C14" s="13"/>
      <c r="D14" s="10" t="s">
        <v>8</v>
      </c>
      <c r="E14" s="13"/>
      <c r="F14" s="10">
        <v>9318</v>
      </c>
      <c r="G14" s="1"/>
      <c r="H14" s="10">
        <v>19280253968.33</v>
      </c>
      <c r="I14" s="10">
        <v>45736508855.97</v>
      </c>
      <c r="J14" s="10">
        <v>14083660832.33</v>
      </c>
      <c r="K14" s="31">
        <v>79100423656.63</v>
      </c>
    </row>
    <row r="15" spans="2:11" ht="14.25">
      <c r="B15" s="44"/>
      <c r="C15" s="13"/>
      <c r="D15" s="23" t="s">
        <v>9</v>
      </c>
      <c r="E15" s="13"/>
      <c r="F15" s="23">
        <v>10297</v>
      </c>
      <c r="G15" s="25"/>
      <c r="H15" s="23">
        <v>24361467611.78</v>
      </c>
      <c r="I15" s="23">
        <v>56023222484.75</v>
      </c>
      <c r="J15" s="23">
        <v>17077359314.45</v>
      </c>
      <c r="K15" s="11">
        <v>97462049410.98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42" t="s">
        <v>14</v>
      </c>
      <c r="C17" s="13"/>
      <c r="D17" s="10" t="s">
        <v>7</v>
      </c>
      <c r="E17" s="13"/>
      <c r="F17" s="10">
        <v>810</v>
      </c>
      <c r="G17" s="1"/>
      <c r="H17" s="10">
        <v>4618855883.83</v>
      </c>
      <c r="I17" s="10">
        <v>9480563605.58</v>
      </c>
      <c r="J17" s="10">
        <v>2733988558.76</v>
      </c>
      <c r="K17" s="31">
        <v>16833408048.17</v>
      </c>
    </row>
    <row r="18" spans="2:11" ht="14.25">
      <c r="B18" s="43"/>
      <c r="C18" s="13"/>
      <c r="D18" s="10" t="s">
        <v>8</v>
      </c>
      <c r="E18" s="13"/>
      <c r="F18" s="10">
        <v>9236</v>
      </c>
      <c r="G18" s="1"/>
      <c r="H18" s="10">
        <v>19830229786.13</v>
      </c>
      <c r="I18" s="10">
        <v>46631364000.79</v>
      </c>
      <c r="J18" s="10">
        <v>14242351832.03</v>
      </c>
      <c r="K18" s="31">
        <v>80703945618.95</v>
      </c>
    </row>
    <row r="19" spans="2:11" ht="14.25">
      <c r="B19" s="44"/>
      <c r="C19" s="13"/>
      <c r="D19" s="23" t="s">
        <v>9</v>
      </c>
      <c r="E19" s="13"/>
      <c r="F19" s="23">
        <v>10046</v>
      </c>
      <c r="G19" s="25"/>
      <c r="H19" s="23">
        <v>24449085669.96</v>
      </c>
      <c r="I19" s="23">
        <v>56111927606.37</v>
      </c>
      <c r="J19" s="23">
        <v>16976340390.79</v>
      </c>
      <c r="K19" s="11">
        <v>97537353667.12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42" t="s">
        <v>15</v>
      </c>
      <c r="C21" s="13"/>
      <c r="D21" s="10" t="s">
        <v>7</v>
      </c>
      <c r="E21" s="13"/>
      <c r="F21" s="10">
        <v>750</v>
      </c>
      <c r="G21" s="1"/>
      <c r="H21" s="10">
        <v>4108791087.89</v>
      </c>
      <c r="I21" s="10">
        <v>8731481495.91</v>
      </c>
      <c r="J21" s="10">
        <v>2413015454.21</v>
      </c>
      <c r="K21" s="31">
        <v>15253288038.01</v>
      </c>
    </row>
    <row r="22" spans="2:11" ht="14.25">
      <c r="B22" s="43"/>
      <c r="C22" s="13"/>
      <c r="D22" s="10" t="s">
        <v>8</v>
      </c>
      <c r="E22" s="13"/>
      <c r="F22" s="10">
        <v>9041</v>
      </c>
      <c r="G22" s="1"/>
      <c r="H22" s="10">
        <v>20896096443.06</v>
      </c>
      <c r="I22" s="10">
        <v>47895338629.65</v>
      </c>
      <c r="J22" s="10">
        <v>14666435027.2</v>
      </c>
      <c r="K22" s="31">
        <v>83457870099.91</v>
      </c>
    </row>
    <row r="23" spans="2:11" ht="14.25">
      <c r="B23" s="44"/>
      <c r="C23" s="13"/>
      <c r="D23" s="23" t="s">
        <v>9</v>
      </c>
      <c r="E23" s="13"/>
      <c r="F23" s="23">
        <v>9791</v>
      </c>
      <c r="G23" s="25"/>
      <c r="H23" s="23">
        <v>25004887530.95</v>
      </c>
      <c r="I23" s="23">
        <v>56626820125.56</v>
      </c>
      <c r="J23" s="23">
        <v>17079450481.41</v>
      </c>
      <c r="K23" s="11">
        <v>98711158137.92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2" t="s">
        <v>16</v>
      </c>
      <c r="C25" s="13"/>
      <c r="D25" s="10" t="s">
        <v>7</v>
      </c>
      <c r="E25" s="13"/>
      <c r="F25" s="10">
        <v>673</v>
      </c>
      <c r="G25" s="1"/>
      <c r="H25" s="10">
        <v>3759368729.153</v>
      </c>
      <c r="I25" s="10">
        <v>6912033775.747</v>
      </c>
      <c r="J25" s="10">
        <v>2211025759.617</v>
      </c>
      <c r="K25" s="31">
        <f>H25+I25+J25</f>
        <v>12882428264.517</v>
      </c>
    </row>
    <row r="26" spans="2:11" ht="14.25">
      <c r="B26" s="43"/>
      <c r="C26" s="13"/>
      <c r="D26" s="10" t="s">
        <v>8</v>
      </c>
      <c r="E26" s="13"/>
      <c r="F26" s="10">
        <v>9031</v>
      </c>
      <c r="G26" s="1"/>
      <c r="H26" s="10">
        <v>21677973557.7</v>
      </c>
      <c r="I26" s="10">
        <v>50640815353.98</v>
      </c>
      <c r="J26" s="10">
        <v>15151849894.46</v>
      </c>
      <c r="K26" s="31">
        <f>H26+I26+J26</f>
        <v>87470638806.14001</v>
      </c>
    </row>
    <row r="27" spans="2:11" ht="14.25">
      <c r="B27" s="44"/>
      <c r="C27" s="13"/>
      <c r="D27" s="23" t="s">
        <v>9</v>
      </c>
      <c r="E27" s="13"/>
      <c r="F27" s="23">
        <v>9704</v>
      </c>
      <c r="G27" s="25"/>
      <c r="H27" s="23">
        <v>25437342286.853</v>
      </c>
      <c r="I27" s="23">
        <v>57552849129.727005</v>
      </c>
      <c r="J27" s="23">
        <v>17362875654.077</v>
      </c>
      <c r="K27" s="11">
        <f>SUM(K25:K26)</f>
        <v>100353067070.65701</v>
      </c>
    </row>
    <row r="29" spans="2:7" ht="14.25">
      <c r="B29" s="12" t="s">
        <v>17</v>
      </c>
      <c r="C29" s="20"/>
      <c r="D29" s="12"/>
      <c r="E29" s="20"/>
      <c r="F29" s="12"/>
      <c r="G29" s="12"/>
    </row>
    <row r="31" ht="14.25">
      <c r="B31" s="32" t="s">
        <v>20</v>
      </c>
    </row>
    <row r="33" ht="14.25">
      <c r="B33" s="2"/>
    </row>
  </sheetData>
  <sheetProtection/>
  <mergeCells count="13">
    <mergeCell ref="B1:K1"/>
    <mergeCell ref="B2:K2"/>
    <mergeCell ref="B3:K3"/>
    <mergeCell ref="B4:K4"/>
    <mergeCell ref="B6:K6"/>
    <mergeCell ref="B13:B15"/>
    <mergeCell ref="H10:K10"/>
    <mergeCell ref="B17:B19"/>
    <mergeCell ref="B21:B23"/>
    <mergeCell ref="B25:B27"/>
    <mergeCell ref="D10:D11"/>
    <mergeCell ref="F10:F11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Sílvio Teixeira Mambrim</dc:creator>
  <cp:keywords/>
  <dc:description/>
  <cp:lastModifiedBy>Maria Augusta Sanches</cp:lastModifiedBy>
  <cp:lastPrinted>2015-11-12T17:24:28Z</cp:lastPrinted>
  <dcterms:created xsi:type="dcterms:W3CDTF">2015-11-12T16:52:28Z</dcterms:created>
  <dcterms:modified xsi:type="dcterms:W3CDTF">2024-01-23T13:08:26Z</dcterms:modified>
  <cp:category/>
  <cp:version/>
  <cp:contentType/>
  <cp:contentStatus/>
</cp:coreProperties>
</file>